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pf_mPrzedsiewzieciaAnalityczni" sheetId="1" r:id="rId1"/>
  </sheets>
  <definedNames>
    <definedName name="_xlnm.Print_Area" localSheetId="0">'Wpf_mPrzedsiewzieciaAnalityczni'!$A$1:$R$21</definedName>
    <definedName name="_xlnm.Print_Titles" localSheetId="0">'Wpf_mPrzedsiewzieciaAnalityczni'!$4:$6</definedName>
  </definedNames>
  <calcPr fullCalcOnLoad="1"/>
</workbook>
</file>

<file path=xl/sharedStrings.xml><?xml version="1.0" encoding="utf-8"?>
<sst xmlns="http://schemas.openxmlformats.org/spreadsheetml/2006/main" count="37" uniqueCount="27">
  <si>
    <t/>
  </si>
  <si>
    <t xml:space="preserve">    Rozdział</t>
  </si>
  <si>
    <t>Łączne
nakłady
finansowe</t>
  </si>
  <si>
    <t xml:space="preserve">Wykaz przedsięwzięć do WPF /zmiany/
</t>
  </si>
  <si>
    <t>1.</t>
  </si>
  <si>
    <t>- środki własne miasta</t>
  </si>
  <si>
    <t>I.</t>
  </si>
  <si>
    <t>Lp.</t>
  </si>
  <si>
    <t>Nazwa i cel przedsięwzięcia</t>
  </si>
  <si>
    <t>Okres realizacji</t>
  </si>
  <si>
    <t>Limity wydatków w poszczególnych latach</t>
  </si>
  <si>
    <t>Limit zobowiązań</t>
  </si>
  <si>
    <t>Źródło</t>
  </si>
  <si>
    <t xml:space="preserve"> Ogółem przedsięwzięcia</t>
  </si>
  <si>
    <t>Pozostałe projekty lub zadania</t>
  </si>
  <si>
    <t xml:space="preserve">Załącznik 
do autopoprawki
</t>
  </si>
  <si>
    <t>2.</t>
  </si>
  <si>
    <t xml:space="preserve"> Ogółem przedsięwzięcia majątkowe</t>
  </si>
  <si>
    <t>A.2</t>
  </si>
  <si>
    <t>Wartość przedsięwzięcia :</t>
  </si>
  <si>
    <t>Wydatki
 poniesione do
2017-12-31</t>
  </si>
  <si>
    <t>- środki inne</t>
  </si>
  <si>
    <t xml:space="preserve"> -środki inne</t>
  </si>
  <si>
    <t>MIEJSKI ZARZĄD DRÓG</t>
  </si>
  <si>
    <t>Przebudowa ul. Bąkowej w Kielcach</t>
  </si>
  <si>
    <t>Przebudowa ul. Barwinek w Kielcach</t>
  </si>
  <si>
    <t>2018-2022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</si>
</sst>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[$-415]d\ mmmm\ yyyy"/>
    <numFmt numFmtId="175" formatCode="0.0"/>
  </numFmts>
  <fonts count="49">
    <font>
      <sz val="10"/>
      <name val="Arial"/>
      <family val="0"/>
    </font>
    <font>
      <b/>
      <sz val="10"/>
      <name val="SansSerif"/>
      <family val="0"/>
    </font>
    <font>
      <sz val="8"/>
      <name val="Times New Roman"/>
      <family val="1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SansSerif"/>
      <family val="0"/>
    </font>
    <font>
      <sz val="8"/>
      <name val="Sans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Sans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Sans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9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 style="medium"/>
      <bottom>
        <color indexed="9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0" fontId="47" fillId="0" borderId="0" xfId="0" applyFont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right" vertical="top" wrapText="1"/>
    </xf>
    <xf numFmtId="0" fontId="6" fillId="35" borderId="18" xfId="0" applyFont="1" applyFill="1" applyBorder="1" applyAlignment="1">
      <alignment horizontal="left" vertical="top" wrapText="1"/>
    </xf>
    <xf numFmtId="3" fontId="6" fillId="35" borderId="19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 horizontal="left" vertical="top" wrapText="1"/>
    </xf>
    <xf numFmtId="3" fontId="6" fillId="35" borderId="20" xfId="0" applyNumberFormat="1" applyFont="1" applyFill="1" applyBorder="1" applyAlignment="1">
      <alignment horizontal="right" vertical="top" wrapText="1"/>
    </xf>
    <xf numFmtId="49" fontId="8" fillId="0" borderId="19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49" fontId="8" fillId="0" borderId="19" xfId="0" applyNumberFormat="1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vertical="top"/>
    </xf>
    <xf numFmtId="3" fontId="8" fillId="0" borderId="17" xfId="0" applyNumberFormat="1" applyFont="1" applyBorder="1" applyAlignment="1">
      <alignment vertical="top"/>
    </xf>
    <xf numFmtId="3" fontId="6" fillId="0" borderId="23" xfId="0" applyNumberFormat="1" applyFont="1" applyBorder="1" applyAlignment="1">
      <alignment vertical="top"/>
    </xf>
    <xf numFmtId="49" fontId="8" fillId="0" borderId="17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vertical="top" wrapText="1"/>
    </xf>
    <xf numFmtId="3" fontId="6" fillId="35" borderId="0" xfId="0" applyNumberFormat="1" applyFont="1" applyFill="1" applyAlignment="1">
      <alignment horizontal="right" vertical="top" wrapText="1"/>
    </xf>
    <xf numFmtId="0" fontId="3" fillId="34" borderId="24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47" fillId="0" borderId="28" xfId="0" applyFont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top"/>
    </xf>
    <xf numFmtId="3" fontId="6" fillId="0" borderId="19" xfId="0" applyNumberFormat="1" applyFont="1" applyBorder="1" applyAlignment="1">
      <alignment vertical="top"/>
    </xf>
    <xf numFmtId="0" fontId="9" fillId="35" borderId="18" xfId="0" applyFont="1" applyFill="1" applyBorder="1" applyAlignment="1">
      <alignment horizontal="left" vertical="top" wrapText="1"/>
    </xf>
    <xf numFmtId="0" fontId="10" fillId="35" borderId="29" xfId="0" applyFont="1" applyFill="1" applyBorder="1" applyAlignment="1">
      <alignment horizontal="left" vertical="top" wrapText="1"/>
    </xf>
    <xf numFmtId="0" fontId="10" fillId="35" borderId="15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9" fillId="35" borderId="16" xfId="0" applyFont="1" applyFill="1" applyBorder="1" applyAlignment="1">
      <alignment horizontal="left" vertical="top" wrapText="1"/>
    </xf>
    <xf numFmtId="0" fontId="10" fillId="35" borderId="30" xfId="0" applyFont="1" applyFill="1" applyBorder="1" applyAlignment="1">
      <alignment horizontal="left" vertical="top" wrapText="1"/>
    </xf>
    <xf numFmtId="0" fontId="10" fillId="35" borderId="19" xfId="0" applyFont="1" applyFill="1" applyBorder="1" applyAlignment="1">
      <alignment horizontal="left" vertical="top" wrapText="1"/>
    </xf>
    <xf numFmtId="49" fontId="6" fillId="35" borderId="19" xfId="0" applyNumberFormat="1" applyFont="1" applyFill="1" applyBorder="1" applyAlignment="1">
      <alignment horizontal="left" vertical="top" wrapText="1"/>
    </xf>
    <xf numFmtId="49" fontId="6" fillId="35" borderId="19" xfId="0" applyNumberFormat="1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vertical="top" wrapText="1"/>
    </xf>
    <xf numFmtId="0" fontId="6" fillId="35" borderId="19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/>
    </xf>
    <xf numFmtId="49" fontId="8" fillId="33" borderId="19" xfId="0" applyNumberFormat="1" applyFont="1" applyFill="1" applyBorder="1" applyAlignment="1">
      <alignment horizontal="left" vertical="top" wrapText="1"/>
    </xf>
    <xf numFmtId="0" fontId="8" fillId="0" borderId="17" xfId="0" applyFont="1" applyBorder="1" applyAlignment="1">
      <alignment vertical="top"/>
    </xf>
    <xf numFmtId="0" fontId="9" fillId="33" borderId="0" xfId="0" applyFont="1" applyFill="1" applyAlignment="1">
      <alignment horizontal="left" vertical="center" wrapText="1"/>
    </xf>
    <xf numFmtId="0" fontId="9" fillId="33" borderId="3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left" vertical="top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1" fillId="33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3" fontId="6" fillId="35" borderId="15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SheetLayoutView="112" zoomScalePageLayoutView="0" workbookViewId="0" topLeftCell="A1">
      <selection activeCell="T15" sqref="T15"/>
    </sheetView>
  </sheetViews>
  <sheetFormatPr defaultColWidth="9.140625" defaultRowHeight="12.75"/>
  <cols>
    <col min="1" max="1" width="3.7109375" style="1" customWidth="1"/>
    <col min="2" max="2" width="32.00390625" style="1" customWidth="1"/>
    <col min="3" max="3" width="5.00390625" style="1" customWidth="1"/>
    <col min="4" max="4" width="7.8515625" style="1" customWidth="1"/>
    <col min="5" max="5" width="14.57421875" style="1" customWidth="1"/>
    <col min="6" max="6" width="11.7109375" style="1" customWidth="1"/>
    <col min="7" max="7" width="10.140625" style="1" customWidth="1"/>
    <col min="8" max="8" width="9.57421875" style="1" customWidth="1"/>
    <col min="9" max="9" width="9.140625" style="1" customWidth="1"/>
    <col min="10" max="10" width="9.421875" style="1" customWidth="1"/>
    <col min="11" max="16" width="8.57421875" style="1" customWidth="1"/>
    <col min="17" max="17" width="9.421875" style="1" customWidth="1"/>
    <col min="18" max="18" width="10.7109375" style="1" customWidth="1"/>
    <col min="19" max="19" width="3.421875" style="1" customWidth="1"/>
    <col min="20" max="16384" width="9.140625" style="1" customWidth="1"/>
  </cols>
  <sheetData>
    <row r="1" spans="1:19" ht="10.5" customHeight="1">
      <c r="A1" s="73" t="s">
        <v>0</v>
      </c>
      <c r="B1" s="73"/>
      <c r="C1" s="52"/>
      <c r="D1" s="52"/>
      <c r="E1" s="52"/>
      <c r="F1" s="52"/>
      <c r="G1" s="52"/>
      <c r="H1" s="52"/>
      <c r="I1" s="52"/>
      <c r="J1" s="52"/>
      <c r="K1" s="72" t="s">
        <v>15</v>
      </c>
      <c r="L1" s="72"/>
      <c r="M1" s="72"/>
      <c r="N1" s="72"/>
      <c r="O1" s="72"/>
      <c r="P1" s="72"/>
      <c r="Q1" s="72"/>
      <c r="R1" s="72"/>
      <c r="S1" s="12"/>
    </row>
    <row r="2" spans="1:19" ht="31.5" customHeight="1" thickBot="1">
      <c r="A2" s="73"/>
      <c r="B2" s="73"/>
      <c r="C2" s="78" t="s">
        <v>3</v>
      </c>
      <c r="D2" s="78"/>
      <c r="E2" s="78"/>
      <c r="F2" s="78"/>
      <c r="G2" s="78"/>
      <c r="H2" s="78"/>
      <c r="I2" s="78"/>
      <c r="J2" s="78"/>
      <c r="K2" s="72"/>
      <c r="L2" s="72"/>
      <c r="M2" s="72"/>
      <c r="N2" s="72"/>
      <c r="O2" s="72"/>
      <c r="P2" s="72"/>
      <c r="Q2" s="72"/>
      <c r="R2" s="72"/>
      <c r="S2" s="12"/>
    </row>
    <row r="3" spans="1:19" ht="6" customHeight="1" hidden="1">
      <c r="A3" s="68" t="s">
        <v>0</v>
      </c>
      <c r="B3" s="68"/>
      <c r="C3" s="83" t="s">
        <v>0</v>
      </c>
      <c r="D3" s="83"/>
      <c r="E3" s="83"/>
      <c r="F3" s="83"/>
      <c r="G3" s="83"/>
      <c r="H3" s="83"/>
      <c r="I3" s="83"/>
      <c r="J3" s="83"/>
      <c r="K3" s="83"/>
      <c r="L3" s="61"/>
      <c r="M3" s="61"/>
      <c r="N3" s="61"/>
      <c r="O3" s="61"/>
      <c r="P3" s="61"/>
      <c r="Q3" s="68"/>
      <c r="R3" s="69"/>
      <c r="S3" s="2"/>
    </row>
    <row r="4" spans="1:19" ht="22.5" customHeight="1">
      <c r="A4" s="34" t="s">
        <v>7</v>
      </c>
      <c r="B4" s="4" t="s">
        <v>8</v>
      </c>
      <c r="C4" s="79" t="s">
        <v>9</v>
      </c>
      <c r="D4" s="76" t="s">
        <v>1</v>
      </c>
      <c r="E4" s="5"/>
      <c r="F4" s="6"/>
      <c r="G4" s="81" t="s">
        <v>10</v>
      </c>
      <c r="H4" s="81"/>
      <c r="I4" s="81"/>
      <c r="J4" s="81"/>
      <c r="K4" s="81"/>
      <c r="L4" s="81"/>
      <c r="M4" s="81"/>
      <c r="N4" s="81"/>
      <c r="O4" s="81"/>
      <c r="P4" s="81"/>
      <c r="Q4" s="82"/>
      <c r="R4" s="74" t="s">
        <v>11</v>
      </c>
      <c r="S4" s="2"/>
    </row>
    <row r="5" spans="1:19" ht="46.5" customHeight="1">
      <c r="A5" s="35"/>
      <c r="B5" s="7"/>
      <c r="C5" s="80"/>
      <c r="D5" s="77"/>
      <c r="E5" s="8" t="s">
        <v>12</v>
      </c>
      <c r="F5" s="9" t="s">
        <v>2</v>
      </c>
      <c r="G5" s="9" t="s">
        <v>20</v>
      </c>
      <c r="H5" s="8">
        <v>2019</v>
      </c>
      <c r="I5" s="8">
        <v>2020</v>
      </c>
      <c r="J5" s="8">
        <v>2021</v>
      </c>
      <c r="K5" s="8">
        <v>2022</v>
      </c>
      <c r="L5" s="8">
        <v>2023</v>
      </c>
      <c r="M5" s="8">
        <v>2024</v>
      </c>
      <c r="N5" s="8">
        <v>2025</v>
      </c>
      <c r="O5" s="8">
        <v>2026</v>
      </c>
      <c r="P5" s="8">
        <v>2027</v>
      </c>
      <c r="Q5" s="8">
        <v>2028</v>
      </c>
      <c r="R5" s="75"/>
      <c r="S5" s="2"/>
    </row>
    <row r="6" spans="1:19" ht="9.75" customHeight="1">
      <c r="A6" s="24">
        <v>1</v>
      </c>
      <c r="B6" s="25">
        <v>2</v>
      </c>
      <c r="C6" s="25">
        <v>3</v>
      </c>
      <c r="D6" s="24">
        <v>4</v>
      </c>
      <c r="E6" s="25">
        <v>5</v>
      </c>
      <c r="F6" s="25">
        <v>6</v>
      </c>
      <c r="G6" s="24">
        <v>7</v>
      </c>
      <c r="H6" s="25">
        <v>9</v>
      </c>
      <c r="I6" s="24">
        <v>10</v>
      </c>
      <c r="J6" s="25">
        <v>11</v>
      </c>
      <c r="K6" s="25">
        <v>12</v>
      </c>
      <c r="L6" s="25">
        <v>13</v>
      </c>
      <c r="M6" s="25">
        <v>14</v>
      </c>
      <c r="N6" s="25">
        <v>15</v>
      </c>
      <c r="O6" s="25">
        <v>16</v>
      </c>
      <c r="P6" s="25">
        <v>17</v>
      </c>
      <c r="Q6" s="25">
        <v>18</v>
      </c>
      <c r="R6" s="25">
        <v>19</v>
      </c>
      <c r="S6" s="2"/>
    </row>
    <row r="7" spans="1:19" ht="23.25" customHeight="1">
      <c r="A7" s="36"/>
      <c r="B7" s="13" t="s">
        <v>13</v>
      </c>
      <c r="C7" s="62"/>
      <c r="D7" s="63"/>
      <c r="E7" s="64" t="s">
        <v>0</v>
      </c>
      <c r="F7" s="14">
        <f>F8</f>
        <v>0</v>
      </c>
      <c r="G7" s="14">
        <f aca="true" t="shared" si="0" ref="G7:Q7">G8</f>
        <v>0</v>
      </c>
      <c r="H7" s="14">
        <f t="shared" si="0"/>
        <v>0</v>
      </c>
      <c r="I7" s="14">
        <f>I8</f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>R12</f>
        <v>0</v>
      </c>
      <c r="S7" s="2"/>
    </row>
    <row r="8" spans="1:19" s="53" customFormat="1" ht="13.5" customHeight="1">
      <c r="A8" s="37"/>
      <c r="B8" s="15" t="s">
        <v>17</v>
      </c>
      <c r="C8" s="49"/>
      <c r="D8" s="50"/>
      <c r="E8" s="51"/>
      <c r="F8" s="16">
        <f>F10+F11</f>
        <v>0</v>
      </c>
      <c r="G8" s="16">
        <f>G10+G11</f>
        <v>0</v>
      </c>
      <c r="H8" s="16">
        <f>H10+H11</f>
        <v>0</v>
      </c>
      <c r="I8" s="16">
        <f>I10+I11</f>
        <v>0</v>
      </c>
      <c r="J8" s="16">
        <f>J10+J11</f>
        <v>0</v>
      </c>
      <c r="K8" s="16">
        <f>K10+K11</f>
        <v>0</v>
      </c>
      <c r="L8" s="16">
        <f>L10+L11</f>
        <v>0</v>
      </c>
      <c r="M8" s="16">
        <f>M10+M11</f>
        <v>0</v>
      </c>
      <c r="N8" s="16">
        <f>N10+N11</f>
        <v>0</v>
      </c>
      <c r="O8" s="16">
        <f>O10+O11</f>
        <v>0</v>
      </c>
      <c r="P8" s="16">
        <f>P10+P11</f>
        <v>0</v>
      </c>
      <c r="Q8" s="16">
        <f>Q10+Q11</f>
        <v>0</v>
      </c>
      <c r="R8" s="93">
        <f>R10+R11</f>
        <v>0</v>
      </c>
      <c r="S8" s="52"/>
    </row>
    <row r="9" spans="1:19" s="53" customFormat="1" ht="9" customHeight="1">
      <c r="A9" s="38"/>
      <c r="B9" s="17"/>
      <c r="C9" s="54"/>
      <c r="D9" s="55"/>
      <c r="E9" s="56"/>
      <c r="F9" s="18"/>
      <c r="G9" s="16"/>
      <c r="H9" s="33"/>
      <c r="I9" s="18"/>
      <c r="J9" s="18"/>
      <c r="K9" s="18"/>
      <c r="L9" s="18"/>
      <c r="M9" s="18"/>
      <c r="N9" s="18"/>
      <c r="O9" s="18"/>
      <c r="P9" s="18"/>
      <c r="Q9" s="16"/>
      <c r="R9" s="16"/>
      <c r="S9" s="52"/>
    </row>
    <row r="10" spans="1:19" s="53" customFormat="1" ht="13.5" customHeight="1">
      <c r="A10" s="38"/>
      <c r="B10" s="57" t="s">
        <v>5</v>
      </c>
      <c r="C10" s="54"/>
      <c r="D10" s="55"/>
      <c r="E10" s="56"/>
      <c r="F10" s="18">
        <f>F13</f>
        <v>0</v>
      </c>
      <c r="G10" s="18">
        <f aca="true" t="shared" si="1" ref="G10:R10">G13</f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6">
        <f t="shared" si="1"/>
        <v>0</v>
      </c>
      <c r="S10" s="52"/>
    </row>
    <row r="11" spans="1:19" s="53" customFormat="1" ht="15.75" customHeight="1">
      <c r="A11" s="59"/>
      <c r="B11" s="58" t="s">
        <v>21</v>
      </c>
      <c r="C11" s="54"/>
      <c r="D11" s="55"/>
      <c r="E11" s="60"/>
      <c r="F11" s="18">
        <f>F14</f>
        <v>0</v>
      </c>
      <c r="G11" s="18">
        <f aca="true" t="shared" si="2" ref="G11:R11">G14</f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6">
        <f t="shared" si="2"/>
        <v>0</v>
      </c>
      <c r="S11" s="52"/>
    </row>
    <row r="12" spans="1:18" s="22" customFormat="1" ht="18" customHeight="1">
      <c r="A12" s="47" t="s">
        <v>18</v>
      </c>
      <c r="B12" s="44" t="s">
        <v>14</v>
      </c>
      <c r="C12" s="65"/>
      <c r="D12" s="65"/>
      <c r="E12" s="66"/>
      <c r="F12" s="48">
        <f>F13+F14</f>
        <v>0</v>
      </c>
      <c r="G12" s="48">
        <f aca="true" t="shared" si="3" ref="G12:Q12">G13+G14</f>
        <v>0</v>
      </c>
      <c r="H12" s="48">
        <f t="shared" si="3"/>
        <v>0</v>
      </c>
      <c r="I12" s="48">
        <f t="shared" si="3"/>
        <v>0</v>
      </c>
      <c r="J12" s="48">
        <f t="shared" si="3"/>
        <v>0</v>
      </c>
      <c r="K12" s="48">
        <f t="shared" si="3"/>
        <v>0</v>
      </c>
      <c r="L12" s="48">
        <f t="shared" si="3"/>
        <v>0</v>
      </c>
      <c r="M12" s="48">
        <f t="shared" si="3"/>
        <v>0</v>
      </c>
      <c r="N12" s="48">
        <f t="shared" si="3"/>
        <v>0</v>
      </c>
      <c r="O12" s="48">
        <f t="shared" si="3"/>
        <v>0</v>
      </c>
      <c r="P12" s="48">
        <f t="shared" si="3"/>
        <v>0</v>
      </c>
      <c r="Q12" s="48">
        <f t="shared" si="3"/>
        <v>0</v>
      </c>
      <c r="R12" s="48">
        <f>R15</f>
        <v>0</v>
      </c>
    </row>
    <row r="13" spans="1:18" s="11" customFormat="1" ht="15.75" customHeight="1">
      <c r="A13" s="39"/>
      <c r="B13" s="19" t="s">
        <v>5</v>
      </c>
      <c r="C13" s="45"/>
      <c r="D13" s="45"/>
      <c r="E13" s="27"/>
      <c r="F13" s="46">
        <f>F17+F20</f>
        <v>0</v>
      </c>
      <c r="G13" s="46">
        <f aca="true" t="shared" si="4" ref="G13:R13">G17</f>
        <v>0</v>
      </c>
      <c r="H13" s="46">
        <f>H17+H20</f>
        <v>0</v>
      </c>
      <c r="I13" s="46">
        <f>I17+I20</f>
        <v>0</v>
      </c>
      <c r="J13" s="46">
        <f t="shared" si="4"/>
        <v>0</v>
      </c>
      <c r="K13" s="46">
        <f>K17+K20</f>
        <v>0</v>
      </c>
      <c r="L13" s="46">
        <f t="shared" si="4"/>
        <v>0</v>
      </c>
      <c r="M13" s="46">
        <f t="shared" si="4"/>
        <v>0</v>
      </c>
      <c r="N13" s="46">
        <f t="shared" si="4"/>
        <v>0</v>
      </c>
      <c r="O13" s="46">
        <f t="shared" si="4"/>
        <v>0</v>
      </c>
      <c r="P13" s="46">
        <f t="shared" si="4"/>
        <v>0</v>
      </c>
      <c r="Q13" s="46">
        <f t="shared" si="4"/>
        <v>0</v>
      </c>
      <c r="R13" s="46">
        <f t="shared" si="4"/>
        <v>0</v>
      </c>
    </row>
    <row r="14" spans="1:18" s="11" customFormat="1" ht="15.75" customHeight="1">
      <c r="A14" s="40"/>
      <c r="B14" s="31" t="s">
        <v>21</v>
      </c>
      <c r="C14" s="21"/>
      <c r="D14" s="21"/>
      <c r="E14" s="31"/>
      <c r="F14" s="20">
        <f>F18+F21</f>
        <v>0</v>
      </c>
      <c r="G14" s="20"/>
      <c r="H14" s="20">
        <f>H18+H21</f>
        <v>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22" customFormat="1" ht="25.5" customHeight="1">
      <c r="A15" s="41" t="s">
        <v>6</v>
      </c>
      <c r="B15" s="26" t="s">
        <v>23</v>
      </c>
      <c r="C15" s="67"/>
      <c r="D15" s="67"/>
      <c r="E15" s="27"/>
      <c r="F15" s="30">
        <f>F16+F19</f>
        <v>0</v>
      </c>
      <c r="G15" s="30">
        <f>G16+G19</f>
        <v>0</v>
      </c>
      <c r="H15" s="30">
        <f>H16+H19</f>
        <v>0</v>
      </c>
      <c r="I15" s="30">
        <f>I16+I19</f>
        <v>0</v>
      </c>
      <c r="J15" s="30">
        <f>J16+J19</f>
        <v>0</v>
      </c>
      <c r="K15" s="30">
        <f>K16+K19</f>
        <v>0</v>
      </c>
      <c r="L15" s="30">
        <f aca="true" t="shared" si="5" ref="G15:Q16">L16</f>
        <v>0</v>
      </c>
      <c r="M15" s="30">
        <f t="shared" si="5"/>
        <v>0</v>
      </c>
      <c r="N15" s="30">
        <f t="shared" si="5"/>
        <v>0</v>
      </c>
      <c r="O15" s="30">
        <f t="shared" si="5"/>
        <v>0</v>
      </c>
      <c r="P15" s="30">
        <f t="shared" si="5"/>
        <v>0</v>
      </c>
      <c r="Q15" s="30">
        <f t="shared" si="5"/>
        <v>0</v>
      </c>
      <c r="R15" s="30">
        <v>0</v>
      </c>
    </row>
    <row r="16" spans="1:18" s="23" customFormat="1" ht="30" customHeight="1">
      <c r="A16" s="42" t="s">
        <v>4</v>
      </c>
      <c r="B16" s="87" t="s">
        <v>24</v>
      </c>
      <c r="C16" s="70" t="s">
        <v>26</v>
      </c>
      <c r="D16" s="90">
        <v>60016</v>
      </c>
      <c r="E16" s="32" t="s">
        <v>19</v>
      </c>
      <c r="F16" s="10">
        <f>F17+F18</f>
        <v>0</v>
      </c>
      <c r="G16" s="10">
        <f t="shared" si="5"/>
        <v>0</v>
      </c>
      <c r="H16" s="10">
        <f>H17+H18</f>
        <v>-850000</v>
      </c>
      <c r="I16" s="10">
        <f t="shared" si="5"/>
        <v>-400000</v>
      </c>
      <c r="J16" s="10">
        <f t="shared" si="5"/>
        <v>0</v>
      </c>
      <c r="K16" s="10">
        <f t="shared" si="5"/>
        <v>1250000</v>
      </c>
      <c r="L16" s="10">
        <f t="shared" si="5"/>
        <v>0</v>
      </c>
      <c r="M16" s="10">
        <f t="shared" si="5"/>
        <v>0</v>
      </c>
      <c r="N16" s="10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0</v>
      </c>
      <c r="R16" s="10">
        <v>0</v>
      </c>
    </row>
    <row r="17" spans="1:18" s="43" customFormat="1" ht="30" customHeight="1">
      <c r="A17" s="85"/>
      <c r="B17" s="88"/>
      <c r="C17" s="71"/>
      <c r="D17" s="91"/>
      <c r="E17" s="19" t="s">
        <v>5</v>
      </c>
      <c r="F17" s="28">
        <f>H17+I17+J17+K17</f>
        <v>0</v>
      </c>
      <c r="G17" s="28">
        <v>0</v>
      </c>
      <c r="H17" s="28">
        <v>-850000</v>
      </c>
      <c r="I17" s="28">
        <v>-400000</v>
      </c>
      <c r="J17" s="28">
        <v>0</v>
      </c>
      <c r="K17" s="28">
        <v>1250000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</row>
    <row r="18" spans="1:18" s="3" customFormat="1" ht="27.75" customHeight="1">
      <c r="A18" s="86"/>
      <c r="B18" s="89"/>
      <c r="C18" s="84"/>
      <c r="D18" s="92"/>
      <c r="E18" s="31" t="s">
        <v>22</v>
      </c>
      <c r="F18" s="29">
        <f>H18+I18</f>
        <v>0</v>
      </c>
      <c r="G18" s="29">
        <v>0</v>
      </c>
      <c r="H18" s="29"/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23" customFormat="1" ht="30" customHeight="1">
      <c r="A19" s="42" t="s">
        <v>16</v>
      </c>
      <c r="B19" s="87" t="s">
        <v>25</v>
      </c>
      <c r="C19" s="70" t="s">
        <v>26</v>
      </c>
      <c r="D19" s="90">
        <v>60016</v>
      </c>
      <c r="E19" s="32" t="s">
        <v>19</v>
      </c>
      <c r="F19" s="10">
        <f>F20+F21</f>
        <v>0</v>
      </c>
      <c r="G19" s="10">
        <f>G20</f>
        <v>0</v>
      </c>
      <c r="H19" s="10">
        <f>H20+H21</f>
        <v>850000</v>
      </c>
      <c r="I19" s="10">
        <f aca="true" t="shared" si="6" ref="I19:Q19">I20</f>
        <v>400000</v>
      </c>
      <c r="J19" s="10">
        <f t="shared" si="6"/>
        <v>0</v>
      </c>
      <c r="K19" s="10">
        <f t="shared" si="6"/>
        <v>-1250000</v>
      </c>
      <c r="L19" s="10">
        <f t="shared" si="6"/>
        <v>0</v>
      </c>
      <c r="M19" s="10">
        <f t="shared" si="6"/>
        <v>0</v>
      </c>
      <c r="N19" s="10">
        <f t="shared" si="6"/>
        <v>0</v>
      </c>
      <c r="O19" s="10">
        <f t="shared" si="6"/>
        <v>0</v>
      </c>
      <c r="P19" s="10">
        <f t="shared" si="6"/>
        <v>0</v>
      </c>
      <c r="Q19" s="10">
        <f t="shared" si="6"/>
        <v>0</v>
      </c>
      <c r="R19" s="10">
        <v>0</v>
      </c>
    </row>
    <row r="20" spans="1:18" s="43" customFormat="1" ht="30" customHeight="1">
      <c r="A20" s="85"/>
      <c r="B20" s="88"/>
      <c r="C20" s="71"/>
      <c r="D20" s="91"/>
      <c r="E20" s="19" t="s">
        <v>5</v>
      </c>
      <c r="F20" s="28">
        <f>H20+I20+J20+K20</f>
        <v>0</v>
      </c>
      <c r="G20" s="28">
        <v>0</v>
      </c>
      <c r="H20" s="28">
        <v>850000</v>
      </c>
      <c r="I20" s="28">
        <v>400000</v>
      </c>
      <c r="J20" s="28">
        <v>0</v>
      </c>
      <c r="K20" s="28">
        <v>-1250000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 s="3" customFormat="1" ht="27.75" customHeight="1">
      <c r="A21" s="86"/>
      <c r="B21" s="89"/>
      <c r="C21" s="84"/>
      <c r="D21" s="92"/>
      <c r="E21" s="31" t="s">
        <v>22</v>
      </c>
      <c r="F21" s="29"/>
      <c r="G21" s="29">
        <v>0</v>
      </c>
      <c r="H21" s="29"/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</row>
  </sheetData>
  <sheetProtection/>
  <mergeCells count="18">
    <mergeCell ref="G4:Q4"/>
    <mergeCell ref="C3:K3"/>
    <mergeCell ref="C16:C18"/>
    <mergeCell ref="D16:D18"/>
    <mergeCell ref="A17:A18"/>
    <mergeCell ref="B19:B21"/>
    <mergeCell ref="C19:C21"/>
    <mergeCell ref="D19:D21"/>
    <mergeCell ref="A20:A21"/>
    <mergeCell ref="B16:B18"/>
    <mergeCell ref="Q3:R3"/>
    <mergeCell ref="K1:R2"/>
    <mergeCell ref="A1:B2"/>
    <mergeCell ref="A3:B3"/>
    <mergeCell ref="R4:R5"/>
    <mergeCell ref="D4:D5"/>
    <mergeCell ref="C2:J2"/>
    <mergeCell ref="C4:C5"/>
  </mergeCells>
  <printOptions/>
  <pageMargins left="0.03937007874015748" right="0.03937007874015748" top="0.5905511811023623" bottom="0.5511811023622047" header="0.31496062992125984" footer="0.31496062992125984"/>
  <pageSetup fitToHeight="0" fitToWidth="1" orientation="landscape" pageOrder="overThenDown" scale="75" r:id="rId1"/>
  <ignoredErrors>
    <ignoredError sqref="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Zygmunt</dc:creator>
  <cp:keywords/>
  <dc:description/>
  <cp:lastModifiedBy>Ewa Wypych</cp:lastModifiedBy>
  <cp:lastPrinted>2019-03-06T11:57:38Z</cp:lastPrinted>
  <dcterms:created xsi:type="dcterms:W3CDTF">2012-09-04T10:09:00Z</dcterms:created>
  <dcterms:modified xsi:type="dcterms:W3CDTF">2019-03-06T12:00:25Z</dcterms:modified>
  <cp:category/>
  <cp:version/>
  <cp:contentType/>
  <cp:contentStatus/>
</cp:coreProperties>
</file>